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fff381fc8f77d7f6/Courses/2700/Astro Support/Linked To From Website/"/>
    </mc:Choice>
  </mc:AlternateContent>
  <xr:revisionPtr revIDLastSave="180" documentId="8_{60E225DB-DBA7-4E65-A402-2B783CA129BD}" xr6:coauthVersionLast="47" xr6:coauthVersionMax="47" xr10:uidLastSave="{88782FB6-C2BD-4ADE-B90C-7F238604F4F2}"/>
  <bookViews>
    <workbookView xWindow="1890" yWindow="735" windowWidth="19710" windowHeight="13500" xr2:uid="{7DB5B422-DC2D-4F95-A382-6C85311F923F}"/>
  </bookViews>
  <sheets>
    <sheet name="Making Practice Problem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2" l="1"/>
  <c r="B62" i="2"/>
  <c r="C49" i="2"/>
  <c r="C48" i="2"/>
  <c r="B46" i="2"/>
  <c r="C26" i="2"/>
  <c r="B36" i="2"/>
  <c r="B35" i="2"/>
  <c r="B34" i="2"/>
  <c r="B33" i="2"/>
  <c r="B32" i="2"/>
  <c r="B31" i="2"/>
  <c r="B30" i="2"/>
  <c r="C31" i="2"/>
  <c r="C35" i="2"/>
  <c r="D48" i="2"/>
  <c r="C32" i="2"/>
  <c r="C34" i="2"/>
  <c r="C65" i="2"/>
  <c r="C33" i="2"/>
  <c r="C62" i="2"/>
  <c r="D26" i="2"/>
  <c r="C30" i="2"/>
  <c r="D49" i="2"/>
  <c r="C36" i="2"/>
  <c r="C46" i="2"/>
</calcChain>
</file>

<file path=xl/sharedStrings.xml><?xml version="1.0" encoding="utf-8"?>
<sst xmlns="http://schemas.openxmlformats.org/spreadsheetml/2006/main" count="48" uniqueCount="47">
  <si>
    <t>Let's calculate the bond price using this YTM as our discount rate.</t>
  </si>
  <si>
    <t>7 digits</t>
  </si>
  <si>
    <t>6 digits</t>
  </si>
  <si>
    <t>5 digits</t>
  </si>
  <si>
    <t>4 digits</t>
  </si>
  <si>
    <t>3 digits</t>
  </si>
  <si>
    <t>2 digits</t>
  </si>
  <si>
    <t>1 digit</t>
  </si>
  <si>
    <t>T=10, c=10%, F=$1000, PB=$900.</t>
  </si>
  <si>
    <t xml:space="preserve">YTM (high precision) = </t>
  </si>
  <si>
    <t xml:space="preserve">We will calculate the YTM and then use that YTM to calculate the bond price. </t>
  </si>
  <si>
    <t>If our final bond price is close to $900, we know we've done everything right.</t>
  </si>
  <si>
    <t>YTM precision</t>
  </si>
  <si>
    <t>Estimated Bond Price</t>
  </si>
  <si>
    <t>We'll do it with a range of  digits for the YTM and see how close PB is to $900.</t>
  </si>
  <si>
    <t xml:space="preserve">The conclusion is that if we want to check our YTM calculations by recalculating the bond price, we might see a little rounding error. </t>
  </si>
  <si>
    <t>The more digits we use, the more the rounding error shrinks.</t>
  </si>
  <si>
    <t>Making a YTM problem and checking it by calculating bond price</t>
  </si>
  <si>
    <t>Making a bond pricing problem and checking it by calculating YTM</t>
  </si>
  <si>
    <t>One easy way to make a new problem is by starting with an existing problem and modifying it.</t>
  </si>
  <si>
    <t>Practically, you would do this if you were considering buying/selling a bond and you wanted to know what a fair price would be.</t>
  </si>
  <si>
    <t>We'll start with the bond from above, but adjust the yield to 8.4% and calculate the price that goes with this yield.</t>
  </si>
  <si>
    <t xml:space="preserve">Next, we'll use that price and calculate the YTM. If we get close to 8.4%, we've done everything correctly! </t>
  </si>
  <si>
    <t>NOTE: I'll be using the bond-specific spreadsheet formulas. My website has a pair of pages that introduce these.</t>
  </si>
  <si>
    <t>T=10, c=10%, F=$1000, i=8.4%</t>
  </si>
  <si>
    <t xml:space="preserve">PB = </t>
  </si>
  <si>
    <t xml:space="preserve">Next, we use this price to calculate the YTM. </t>
  </si>
  <si>
    <t>Full precision:</t>
  </si>
  <si>
    <t>Rounded to nearest dollar</t>
  </si>
  <si>
    <t>The two numbers we got are almost exactly 8.4%, so we know we did both calculations correctly.</t>
  </si>
  <si>
    <t>In particular, we solved the made-up question to calculate PB correctly.</t>
  </si>
  <si>
    <t>When we wrote in all five digits of the bond price ("1105.45") we hit the YTM of 8.4% exactly.</t>
  </si>
  <si>
    <t xml:space="preserve">When we rounded the bond price to the nearest dollar, it didn't match exactly. </t>
  </si>
  <si>
    <t>Sometimes it's reassuring to have it match exactly.</t>
  </si>
  <si>
    <t>Making Yield to Call practice problems and checking them by calculating bond price.</t>
  </si>
  <si>
    <t>Calculating YTC is very similar to calculating the YTM. The only differences are:</t>
  </si>
  <si>
    <t>- We use the earliest call date to replace the time when the bond matures.</t>
  </si>
  <si>
    <t>- We use the call price rather than the face value for the final payment.</t>
  </si>
  <si>
    <t>It's yield to call is then:</t>
  </si>
  <si>
    <t xml:space="preserve">YTC = </t>
  </si>
  <si>
    <t>We'll use the same bond, but we'll assume it's price is $940 and that it can be called for $1040 after 2 years.</t>
  </si>
  <si>
    <t>This is a slightly different number than before because we have adjusted the bond price and the call price.</t>
  </si>
  <si>
    <t>We check our math by using this YTC to calculate the bond price, assuming the bond is called.</t>
  </si>
  <si>
    <t>We matched the bond price, so we know our math was correct. Note that:</t>
  </si>
  <si>
    <t>- I used many digits to write the discount rate, i, to minimize rounding error.</t>
  </si>
  <si>
    <t>- I used the call date and the call price because those were the numbers I used to calculate YTC.</t>
  </si>
  <si>
    <t>We start by making up a YTM problem. We'll start with a simple bond.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</si>
</sst>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0000%"/>
    <numFmt numFmtId="165" formatCode="0.000%"/>
    <numFmt numFmtId="166" formatCode="0.0000%"/>
  </numFmts>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164" fontId="0" fillId="0" borderId="0" xfId="0" applyNumberFormat="1"/>
    <xf numFmtId="8" fontId="0" fillId="0" borderId="0" xfId="0" applyNumberFormat="1"/>
    <xf numFmtId="165" fontId="0" fillId="0" borderId="0" xfId="0" applyNumberFormat="1"/>
    <xf numFmtId="166" fontId="0" fillId="0" borderId="0" xfId="0" applyNumberFormat="1"/>
    <xf numFmtId="0" fontId="1" fillId="0" borderId="0" xfId="0" applyFont="1"/>
    <xf numFmtId="0" fontId="0" fillId="0" borderId="0" xfId="0" quotePrefix="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104771</xdr:rowOff>
    </xdr:from>
    <xdr:to>
      <xdr:col>7</xdr:col>
      <xdr:colOff>70184</xdr:colOff>
      <xdr:row>17</xdr:row>
      <xdr:rowOff>43449</xdr:rowOff>
    </xdr:to>
    <xdr:sp macro="" textlink="">
      <xdr:nvSpPr>
        <xdr:cNvPr id="2" name="TextBox 1">
          <a:extLst>
            <a:ext uri="{FF2B5EF4-FFF2-40B4-BE49-F238E27FC236}">
              <a16:creationId xmlns:a16="http://schemas.microsoft.com/office/drawing/2014/main" id="{6211B8A4-D495-C294-ABFA-3FF395D5AC3A}"/>
            </a:ext>
          </a:extLst>
        </xdr:cNvPr>
        <xdr:cNvSpPr txBox="1"/>
      </xdr:nvSpPr>
      <xdr:spPr>
        <a:xfrm>
          <a:off x="0" y="104771"/>
          <a:ext cx="4712368" cy="3063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Is there a way for me to make up practice problems, where I can check my answers after I calculate them? We did that in an</a:t>
          </a:r>
          <a:r>
            <a:rPr lang="en-US" sz="1100" baseline="0"/>
            <a:t> earlier class and I liked it.</a:t>
          </a:r>
        </a:p>
        <a:p>
          <a:endParaRPr lang="en-US" sz="1100" baseline="0"/>
        </a:p>
        <a:p>
          <a:r>
            <a:rPr lang="en-US" sz="1100"/>
            <a:t>✔ Yes! The key is that calculating</a:t>
          </a:r>
          <a:r>
            <a:rPr lang="en-US" sz="1100" baseline="0"/>
            <a:t> YTM and calculating bond price are inverses (ie opposite operations). </a:t>
          </a:r>
        </a:p>
        <a:p>
          <a:endParaRPr lang="en-US" sz="1100" baseline="0"/>
        </a:p>
        <a:p>
          <a:r>
            <a:rPr lang="en-US" sz="1100" baseline="0"/>
            <a:t>Therefore if you start with a bond price and calculate the YTM, then use that YTM to calculate the bond price, you get the same bond price that you started with.</a:t>
          </a:r>
          <a:endParaRPr lang="en-US" sz="1100"/>
        </a:p>
        <a:p>
          <a:endParaRPr lang="en-US" sz="1100"/>
        </a:p>
        <a:p>
          <a:r>
            <a:rPr lang="en-US" sz="1100"/>
            <a:t>You</a:t>
          </a:r>
          <a:r>
            <a:rPr lang="en-US" sz="1100" baseline="0"/>
            <a:t> can just make up a YTM problem. Choose a reasonable value for the bond price (close to the face value). Then calculate the YTM. Next, use that YTM as the yield to calculate the bond price. If you get the bond price that you started with, you've done both operations correctly.</a:t>
          </a:r>
        </a:p>
        <a:p>
          <a:endParaRPr lang="en-US" sz="1100" baseline="0"/>
        </a:p>
        <a:p>
          <a:r>
            <a:rPr lang="en-US" sz="1100" baseline="0"/>
            <a:t>There is a trick, though. When you do this, you can't "round-off" the digits of the YTM too much. In general, you want to keep at least five digits to avoid rounding error. We will illustrate this in the example below.</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C2C1-7EE6-4AE2-9A0C-984F56C96F83}">
  <dimension ref="A19:D68"/>
  <sheetViews>
    <sheetView tabSelected="1" zoomScale="160" zoomScaleNormal="160" workbookViewId="0">
      <selection activeCell="A22" sqref="A22"/>
    </sheetView>
  </sheetViews>
  <sheetFormatPr defaultRowHeight="15" x14ac:dyDescent="0.25"/>
  <cols>
    <col min="1" max="1" width="10.140625" customWidth="1"/>
    <col min="2" max="2" width="10.5703125" customWidth="1"/>
    <col min="3" max="3" width="10.42578125" customWidth="1"/>
  </cols>
  <sheetData>
    <row r="19" spans="1:4" x14ac:dyDescent="0.25">
      <c r="A19" t="s">
        <v>23</v>
      </c>
    </row>
    <row r="21" spans="1:4" x14ac:dyDescent="0.25">
      <c r="A21" s="5" t="s">
        <v>17</v>
      </c>
    </row>
    <row r="22" spans="1:4" x14ac:dyDescent="0.25">
      <c r="A22" t="s">
        <v>46</v>
      </c>
    </row>
    <row r="23" spans="1:4" x14ac:dyDescent="0.25">
      <c r="A23" t="s">
        <v>8</v>
      </c>
    </row>
    <row r="24" spans="1:4" x14ac:dyDescent="0.25">
      <c r="A24" t="s">
        <v>10</v>
      </c>
    </row>
    <row r="25" spans="1:4" x14ac:dyDescent="0.25">
      <c r="A25" t="s">
        <v>11</v>
      </c>
    </row>
    <row r="26" spans="1:4" x14ac:dyDescent="0.25">
      <c r="A26" t="s">
        <v>9</v>
      </c>
      <c r="C26" s="1">
        <f>RATE(10, 100, -900, 1000)</f>
        <v>0.11751905703753618</v>
      </c>
      <c r="D26" t="str">
        <f ca="1">_xlfn.FORMULATEXT(C26)</f>
        <v>=RATE(10, 100, -900, 1000)</v>
      </c>
    </row>
    <row r="27" spans="1:4" x14ac:dyDescent="0.25">
      <c r="A27" t="s">
        <v>0</v>
      </c>
    </row>
    <row r="28" spans="1:4" x14ac:dyDescent="0.25">
      <c r="A28" t="s">
        <v>14</v>
      </c>
    </row>
    <row r="29" spans="1:4" x14ac:dyDescent="0.25">
      <c r="A29" t="s">
        <v>12</v>
      </c>
      <c r="B29" t="s">
        <v>13</v>
      </c>
    </row>
    <row r="30" spans="1:4" x14ac:dyDescent="0.25">
      <c r="A30" t="s">
        <v>1</v>
      </c>
      <c r="B30" s="2">
        <f>PV(11.75191%, 10, 100, 1000)</f>
        <v>-899.9997724588726</v>
      </c>
      <c r="C30" t="str">
        <f ca="1">_xlfn.FORMULATEXT(B30)</f>
        <v>=PV(11.75191%, 10, 100, 1000)</v>
      </c>
    </row>
    <row r="31" spans="1:4" x14ac:dyDescent="0.25">
      <c r="A31" t="s">
        <v>2</v>
      </c>
      <c r="B31" s="2">
        <f>PV(11.7519%, 10, 100, 1000)</f>
        <v>-900.00030208680562</v>
      </c>
      <c r="C31" t="str">
        <f t="shared" ref="C31:C36" ca="1" si="0">_xlfn.FORMULATEXT(B31)</f>
        <v>=PV(11.7519%, 10, 100, 1000)</v>
      </c>
    </row>
    <row r="32" spans="1:4" x14ac:dyDescent="0.25">
      <c r="A32" t="s">
        <v>3</v>
      </c>
      <c r="B32" s="2">
        <f>PV(11.751%, 10, 100, 1000)</f>
        <v>-900.04797041592815</v>
      </c>
      <c r="C32" t="str">
        <f t="shared" ca="1" si="0"/>
        <v>=PV(11.751%, 10, 100, 1000)</v>
      </c>
    </row>
    <row r="33" spans="1:4" x14ac:dyDescent="0.25">
      <c r="A33" t="s">
        <v>4</v>
      </c>
      <c r="B33" s="2">
        <f>PV(11.75%, 10, 100, 1000)</f>
        <v>-900.10093943733455</v>
      </c>
      <c r="C33" t="str">
        <f t="shared" ca="1" si="0"/>
        <v>=PV(11.75%, 10, 100, 1000)</v>
      </c>
    </row>
    <row r="34" spans="1:4" x14ac:dyDescent="0.25">
      <c r="A34" t="s">
        <v>5</v>
      </c>
      <c r="B34" s="2">
        <f>PV(11.7%, 10, 100, 1000)</f>
        <v>-902.7550521455529</v>
      </c>
      <c r="C34" t="str">
        <f t="shared" ca="1" si="0"/>
        <v>=PV(11.7%, 10, 100, 1000)</v>
      </c>
    </row>
    <row r="35" spans="1:4" x14ac:dyDescent="0.25">
      <c r="A35" t="s">
        <v>6</v>
      </c>
      <c r="B35" s="2">
        <f>PV(11%, 10, 100, 1000)</f>
        <v>-941.10767988858788</v>
      </c>
      <c r="C35" t="str">
        <f t="shared" ca="1" si="0"/>
        <v>=PV(11%, 10, 100, 1000)</v>
      </c>
    </row>
    <row r="36" spans="1:4" x14ac:dyDescent="0.25">
      <c r="A36" t="s">
        <v>7</v>
      </c>
      <c r="B36" s="2">
        <f>PV(10%, 10, 100, 1000)</f>
        <v>-1000.0000000000001</v>
      </c>
      <c r="C36" t="str">
        <f t="shared" ca="1" si="0"/>
        <v>=PV(10%, 10, 100, 1000)</v>
      </c>
    </row>
    <row r="37" spans="1:4" x14ac:dyDescent="0.25">
      <c r="A37" t="s">
        <v>15</v>
      </c>
    </row>
    <row r="38" spans="1:4" x14ac:dyDescent="0.25">
      <c r="A38" t="s">
        <v>16</v>
      </c>
    </row>
    <row r="40" spans="1:4" x14ac:dyDescent="0.25">
      <c r="A40" s="5" t="s">
        <v>18</v>
      </c>
    </row>
    <row r="41" spans="1:4" x14ac:dyDescent="0.25">
      <c r="A41" t="s">
        <v>19</v>
      </c>
    </row>
    <row r="42" spans="1:4" x14ac:dyDescent="0.25">
      <c r="A42" t="s">
        <v>21</v>
      </c>
    </row>
    <row r="43" spans="1:4" x14ac:dyDescent="0.25">
      <c r="A43" t="s">
        <v>20</v>
      </c>
    </row>
    <row r="44" spans="1:4" x14ac:dyDescent="0.25">
      <c r="A44" t="s">
        <v>22</v>
      </c>
    </row>
    <row r="45" spans="1:4" x14ac:dyDescent="0.25">
      <c r="A45" t="s">
        <v>24</v>
      </c>
    </row>
    <row r="46" spans="1:4" x14ac:dyDescent="0.25">
      <c r="A46" t="s">
        <v>25</v>
      </c>
      <c r="B46" s="2">
        <f>PV(8.4%, 10, 100, 1000)</f>
        <v>-1105.4509488933963</v>
      </c>
      <c r="C46" t="str">
        <f t="shared" ref="C46" ca="1" si="1">_xlfn.FORMULATEXT(B46)</f>
        <v>=PV(8.4%, 10, 100, 1000)</v>
      </c>
    </row>
    <row r="47" spans="1:4" x14ac:dyDescent="0.25">
      <c r="A47" t="s">
        <v>26</v>
      </c>
    </row>
    <row r="48" spans="1:4" x14ac:dyDescent="0.25">
      <c r="A48" t="s">
        <v>27</v>
      </c>
      <c r="C48" s="3">
        <f>RATE(10, 100, -1105.45, 1000)</f>
        <v>8.4000134372134591E-2</v>
      </c>
      <c r="D48" t="str">
        <f t="shared" ref="D48:D49" ca="1" si="2">_xlfn.FORMULATEXT(C48)</f>
        <v>=RATE(10, 100, -1105.45, 1000)</v>
      </c>
    </row>
    <row r="49" spans="1:4" x14ac:dyDescent="0.25">
      <c r="A49" t="s">
        <v>28</v>
      </c>
      <c r="C49" s="3">
        <f>RATE(10, 100, -1105, 1000)</f>
        <v>8.4063876466723156E-2</v>
      </c>
      <c r="D49" t="str">
        <f t="shared" ca="1" si="2"/>
        <v>=RATE(10, 100, -1105, 1000)</v>
      </c>
    </row>
    <row r="50" spans="1:4" x14ac:dyDescent="0.25">
      <c r="A50" t="s">
        <v>29</v>
      </c>
    </row>
    <row r="51" spans="1:4" x14ac:dyDescent="0.25">
      <c r="A51" t="s">
        <v>30</v>
      </c>
    </row>
    <row r="52" spans="1:4" x14ac:dyDescent="0.25">
      <c r="A52" t="s">
        <v>31</v>
      </c>
    </row>
    <row r="53" spans="1:4" x14ac:dyDescent="0.25">
      <c r="A53" t="s">
        <v>32</v>
      </c>
    </row>
    <row r="54" spans="1:4" x14ac:dyDescent="0.25">
      <c r="A54" t="s">
        <v>33</v>
      </c>
    </row>
    <row r="56" spans="1:4" x14ac:dyDescent="0.25">
      <c r="A56" s="5" t="s">
        <v>34</v>
      </c>
    </row>
    <row r="57" spans="1:4" x14ac:dyDescent="0.25">
      <c r="A57" t="s">
        <v>35</v>
      </c>
    </row>
    <row r="58" spans="1:4" x14ac:dyDescent="0.25">
      <c r="A58" s="6" t="s">
        <v>36</v>
      </c>
    </row>
    <row r="59" spans="1:4" x14ac:dyDescent="0.25">
      <c r="A59" s="6" t="s">
        <v>37</v>
      </c>
    </row>
    <row r="60" spans="1:4" x14ac:dyDescent="0.25">
      <c r="A60" t="s">
        <v>40</v>
      </c>
    </row>
    <row r="61" spans="1:4" x14ac:dyDescent="0.25">
      <c r="A61" t="s">
        <v>38</v>
      </c>
    </row>
    <row r="62" spans="1:4" x14ac:dyDescent="0.25">
      <c r="A62" t="s">
        <v>39</v>
      </c>
      <c r="B62" s="4">
        <f>RATE(2, 100, -940, 1040)</f>
        <v>0.15573187047634102</v>
      </c>
      <c r="C62" t="str">
        <f t="shared" ref="C62" ca="1" si="3">_xlfn.FORMULATEXT(B62)</f>
        <v>=RATE(2, 100, -940, 1040)</v>
      </c>
    </row>
    <row r="63" spans="1:4" x14ac:dyDescent="0.25">
      <c r="A63" t="s">
        <v>41</v>
      </c>
    </row>
    <row r="64" spans="1:4" x14ac:dyDescent="0.25">
      <c r="A64" t="s">
        <v>42</v>
      </c>
    </row>
    <row r="65" spans="1:3" x14ac:dyDescent="0.25">
      <c r="A65" t="s">
        <v>25</v>
      </c>
      <c r="B65" s="2">
        <f>PV(15.5732%, 2, 100, 1040)</f>
        <v>-939.99979900332983</v>
      </c>
      <c r="C65" t="str">
        <f t="shared" ref="C65" ca="1" si="4">_xlfn.FORMULATEXT(B65)</f>
        <v>=PV(15.5732%, 2, 100, 1040)</v>
      </c>
    </row>
    <row r="66" spans="1:3" x14ac:dyDescent="0.25">
      <c r="A66" t="s">
        <v>43</v>
      </c>
    </row>
    <row r="67" spans="1:3" x14ac:dyDescent="0.25">
      <c r="A67" s="6" t="s">
        <v>44</v>
      </c>
    </row>
    <row r="68" spans="1:3" x14ac:dyDescent="0.25">
      <c r="A68" s="6" t="s">
        <v>45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Making Practice Problems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Munger</dc:creator>
  <cp:lastModifiedBy>Rob Munger</cp:lastModifiedBy>
  <dcterms:created xsi:type="dcterms:W3CDTF">2026-04-14T00:46:50Z</dcterms:created>
  <dcterms:modified xsi:type="dcterms:W3CDTF">2026-04-14T17:25:43Z</dcterms:modified>
</cp:coreProperties>
</file>